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HP\Documents\Mijn documenten\Concordia\wijndegustatie\wijnverkoop Wijnimport\"/>
    </mc:Choice>
  </mc:AlternateContent>
  <bookViews>
    <workbookView xWindow="0" yWindow="0" windowWidth="20490" windowHeight="7755" activeTab="1" xr2:uid="{00000000-000D-0000-FFFF-FFFF00000000}"/>
  </bookViews>
  <sheets>
    <sheet name="selectie" sheetId="1" r:id="rId1"/>
    <sheet name="bestelformulier" sheetId="2" r:id="rId2"/>
    <sheet name="verkoop" sheetId="3" r:id="rId3"/>
    <sheet name="Peter V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7" i="2"/>
  <c r="D38" i="2"/>
  <c r="F4" i="4" l="1"/>
  <c r="F5" i="4"/>
  <c r="F6" i="4"/>
  <c r="F7" i="4"/>
  <c r="F8" i="4"/>
  <c r="F9" i="4"/>
  <c r="F10" i="4"/>
  <c r="F11" i="4"/>
  <c r="F12" i="4"/>
  <c r="F13" i="4"/>
  <c r="F14" i="4"/>
  <c r="F15" i="4"/>
  <c r="F17" i="4"/>
  <c r="F20" i="4"/>
  <c r="F21" i="4"/>
  <c r="F22" i="4"/>
  <c r="F23" i="4"/>
  <c r="F26" i="4"/>
  <c r="F27" i="4"/>
  <c r="F28" i="4"/>
  <c r="F29" i="4"/>
  <c r="F33" i="4"/>
  <c r="F3" i="4"/>
  <c r="N16" i="3"/>
  <c r="N15" i="3"/>
  <c r="N14" i="3"/>
  <c r="N13" i="3"/>
  <c r="N11" i="3" l="1"/>
  <c r="N12" i="3"/>
  <c r="N17" i="3"/>
  <c r="N18" i="3"/>
  <c r="N6" i="3"/>
  <c r="N7" i="3"/>
  <c r="N8" i="3"/>
  <c r="N9" i="3"/>
  <c r="N10" i="3"/>
  <c r="N5" i="3"/>
  <c r="N4" i="3"/>
  <c r="N19" i="3" l="1"/>
  <c r="Q34" i="3"/>
  <c r="Q31" i="3"/>
  <c r="Q25" i="3"/>
  <c r="Q18" i="3"/>
  <c r="Q16" i="3"/>
  <c r="Q15" i="3"/>
  <c r="Q14" i="3"/>
  <c r="Q13" i="3"/>
  <c r="Q11" i="3"/>
  <c r="Q10" i="3"/>
  <c r="Q9" i="3"/>
  <c r="Q8" i="3"/>
  <c r="Q6" i="3"/>
  <c r="Q5" i="3"/>
  <c r="Q4" i="3"/>
  <c r="D34" i="2" l="1"/>
  <c r="D31" i="2" l="1"/>
  <c r="D25" i="2"/>
  <c r="D5" i="2"/>
  <c r="D6" i="2"/>
  <c r="D8" i="2"/>
  <c r="D9" i="2"/>
  <c r="D10" i="2"/>
  <c r="D11" i="2"/>
  <c r="D13" i="2"/>
  <c r="D14" i="2"/>
  <c r="D15" i="2"/>
  <c r="D16" i="2"/>
  <c r="D18" i="2"/>
  <c r="D4" i="2"/>
  <c r="D41" i="2" l="1"/>
  <c r="D35" i="1"/>
  <c r="C35" i="1"/>
  <c r="B35" i="1"/>
  <c r="D25" i="1" l="1"/>
  <c r="B25" i="1"/>
  <c r="C25" i="1"/>
</calcChain>
</file>

<file path=xl/sharedStrings.xml><?xml version="1.0" encoding="utf-8"?>
<sst xmlns="http://schemas.openxmlformats.org/spreadsheetml/2006/main" count="150" uniqueCount="79">
  <si>
    <t>CONCORDIA WIJNACTIE</t>
  </si>
  <si>
    <t>aankoop</t>
  </si>
  <si>
    <t>verkoop</t>
  </si>
  <si>
    <t>Cava SANCTACANA Brut</t>
  </si>
  <si>
    <t>Saumur, MD Domaine Langlois - Château 2013/14, wit</t>
  </si>
  <si>
    <t>Château Caronne Ste Gemme, Haut Medoc, Cru Bourgeois Supérieur 2013, rood</t>
  </si>
  <si>
    <t>Pomares Red Douro DOC,  2012, rood, Portugese rode wijn</t>
  </si>
  <si>
    <t>1 x Cava SANCTACANA</t>
  </si>
  <si>
    <t>promo</t>
  </si>
  <si>
    <t xml:space="preserve">verkoop </t>
  </si>
  <si>
    <t>nadien</t>
  </si>
  <si>
    <t>Proefpakket 1 :</t>
  </si>
  <si>
    <t>Proefpakket 2 :</t>
  </si>
  <si>
    <t>Chardonnay,Reserve Domaine Peireire, 2015, wit</t>
  </si>
  <si>
    <t>Luis Filipe Edwards Colchagua/Casablanca Reserva Wines, Vionier 2014, wit, Chili</t>
  </si>
  <si>
    <t>Cabernet Sauvignon, Reserve Domaine Peireire, 2015, wit</t>
  </si>
  <si>
    <t>1 x Cabernet Sauvignon,Reserve Domaine Peireire 2015, wit</t>
  </si>
  <si>
    <t>Extra Virgin Olive Oil CORTIJERO    75 Cl</t>
  </si>
  <si>
    <t>Bodega White Port,Wit</t>
  </si>
  <si>
    <t>Bodega, Tawny Port, Rood</t>
  </si>
  <si>
    <t>aantal</t>
  </si>
  <si>
    <t>prijs</t>
  </si>
  <si>
    <t>totaal</t>
  </si>
  <si>
    <t>Saumur, MD Domaine Langlois - Château 2015, wit</t>
  </si>
  <si>
    <t>Luis Filipe Edwards Colchagua/Casablanca Reserva Wines, Vionier 2015, wit, Chili</t>
  </si>
  <si>
    <t xml:space="preserve">Château Blomac, Paul Sapin, 2010 </t>
  </si>
  <si>
    <t>Crianza, rode Spaanse wijn, Falca Valdeginea, 2012</t>
  </si>
  <si>
    <t>Eindejaarspakket :</t>
  </si>
  <si>
    <t>3 flessen Crianza, 2013, rode Spaanse Wijn van Finca Valdeginea</t>
  </si>
  <si>
    <t>Crianza, rode Spaanse wijn, Falca Valdeginea, 2013</t>
  </si>
  <si>
    <t>Sauvignon, Reserve Domaine Peireire, 2015, wit</t>
  </si>
  <si>
    <t>Cava SANCTACANA</t>
  </si>
  <si>
    <t xml:space="preserve"> Sauvignon,Reserve Domaine Peireire 2015, wit</t>
  </si>
  <si>
    <t xml:space="preserve"> Cava SANCTACANA</t>
  </si>
  <si>
    <t>Proefpakket 1 , bestaande uit 1 fles van volgende wijnen :</t>
  </si>
  <si>
    <t xml:space="preserve">Proefpakket 2 , bestaande uit 1 fles van volgende wijnen : </t>
  </si>
  <si>
    <t>CONCORDIA WIJNACTIE 2016</t>
  </si>
  <si>
    <t>Peter Vranckaert</t>
  </si>
  <si>
    <t>Fons Heyvaert</t>
  </si>
  <si>
    <t>Roel Lombaert</t>
  </si>
  <si>
    <t>Erik Crombé</t>
  </si>
  <si>
    <t>Arnold Schoukens</t>
  </si>
  <si>
    <t>Mark Vds</t>
  </si>
  <si>
    <t>Betaling op rekening BE668 8508 2728 8443</t>
  </si>
  <si>
    <t>Luc Vds</t>
  </si>
  <si>
    <t>Jan Verhasselt</t>
  </si>
  <si>
    <t>meegenomen</t>
  </si>
  <si>
    <t>afgeleverd</t>
  </si>
  <si>
    <t>G. Goeman</t>
  </si>
  <si>
    <t>betaald</t>
  </si>
  <si>
    <t>te bestellen Wijnimport</t>
  </si>
  <si>
    <t xml:space="preserve">Fons </t>
  </si>
  <si>
    <t>Heyvaert</t>
  </si>
  <si>
    <t>Peter</t>
  </si>
  <si>
    <t>Vranckaert</t>
  </si>
  <si>
    <t>Luc</t>
  </si>
  <si>
    <t>Vdstraeten</t>
  </si>
  <si>
    <t>Guil.</t>
  </si>
  <si>
    <t>Goeman</t>
  </si>
  <si>
    <t>afrekening</t>
  </si>
  <si>
    <t>Rien</t>
  </si>
  <si>
    <t>Erik</t>
  </si>
  <si>
    <t>Walter T</t>
  </si>
  <si>
    <t>Totaal</t>
  </si>
  <si>
    <t xml:space="preserve">CONCORDIA WIJNACTIE </t>
  </si>
  <si>
    <t xml:space="preserve">Zomerse wijnen : </t>
  </si>
  <si>
    <t>Sauvignon  Domaine Peiriere Réserve, wit</t>
  </si>
  <si>
    <t>Grenache Rosé Domaine Perriere Réserve</t>
  </si>
  <si>
    <t>Finca Valdeguinea Joven</t>
  </si>
  <si>
    <t>Betaling op rekening BE66 8508 2728 8443 van de Koninklijke Muziekvereniging</t>
  </si>
  <si>
    <t>Concordia, Merchtem</t>
  </si>
  <si>
    <t>MIGUELS, Tawny Port, Rood</t>
  </si>
  <si>
    <t>MIGUELS, White Port,Wit</t>
  </si>
  <si>
    <t>Chardonnay,Reserve Domaine Peireire, 2016, wit</t>
  </si>
  <si>
    <t>Sauvignon, Reserve Domaine Peireire, 2016, wit</t>
  </si>
  <si>
    <t>Saumur, MD Domaine Langlois - Château 2016, wit</t>
  </si>
  <si>
    <t>Luis Filipe Edwards Colchagua/Casablanca Reserva Wines, Vionier 2016, wit, Chili</t>
  </si>
  <si>
    <t>Crianza, rode Spaanse wijn, Falca Valdeginea, 2014</t>
  </si>
  <si>
    <t xml:space="preserve"> Sauvignon,Reserve Domaine Peireire 2016, wit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</si>
</sst>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2131"/>
      <name val="Verdana"/>
      <family val="2"/>
    </font>
    <font>
      <sz val="11"/>
      <color rgb="FF002131"/>
      <name val="Calibri"/>
      <family val="2"/>
      <scheme val="minor"/>
    </font>
    <font>
      <sz val="9"/>
      <color rgb="FF00213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164" fontId="6" fillId="0" borderId="0" xfId="0" applyNumberFormat="1" applyFont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7" fillId="0" borderId="1" xfId="1" applyNumberFormat="1" applyFont="1" applyBorder="1" applyAlignment="1">
      <alignment horizontal="center"/>
    </xf>
    <xf numFmtId="1" fontId="7" fillId="0" borderId="0" xfId="0" applyNumberFormat="1" applyFont="1"/>
    <xf numFmtId="1" fontId="6" fillId="0" borderId="2" xfId="0" applyNumberFormat="1" applyFont="1" applyBorder="1"/>
    <xf numFmtId="164" fontId="6" fillId="0" borderId="4" xfId="0" applyNumberFormat="1" applyFont="1" applyBorder="1"/>
    <xf numFmtId="1" fontId="7" fillId="0" borderId="0" xfId="1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44" fontId="7" fillId="0" borderId="0" xfId="1" applyFont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0" xfId="1" applyFont="1" applyAlignment="1">
      <alignment horizontal="center"/>
    </xf>
    <xf numFmtId="44" fontId="6" fillId="0" borderId="0" xfId="1" applyFont="1" applyBorder="1" applyAlignment="1">
      <alignment horizontal="center"/>
    </xf>
    <xf numFmtId="44" fontId="2" fillId="0" borderId="1" xfId="1" applyFont="1" applyBorder="1"/>
    <xf numFmtId="44" fontId="6" fillId="0" borderId="3" xfId="1" applyFont="1" applyBorder="1"/>
    <xf numFmtId="44" fontId="7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workbookViewId="0">
      <selection activeCell="A27" sqref="A27"/>
    </sheetView>
  </sheetViews>
  <sheetFormatPr defaultRowHeight="15" x14ac:dyDescent="0.25"/>
  <cols>
    <col min="1" max="1" width="77.85546875" customWidth="1"/>
    <col min="2" max="2" width="9.140625" style="2"/>
    <col min="3" max="4" width="9.140625" style="3"/>
  </cols>
  <sheetData>
    <row r="1" spans="1:3" x14ac:dyDescent="0.25">
      <c r="A1" s="1" t="s">
        <v>0</v>
      </c>
    </row>
    <row r="2" spans="1:3" x14ac:dyDescent="0.25">
      <c r="B2" s="2" t="s">
        <v>1</v>
      </c>
      <c r="C2" s="3" t="s">
        <v>2</v>
      </c>
    </row>
    <row r="4" spans="1:3" x14ac:dyDescent="0.25">
      <c r="A4" t="s">
        <v>3</v>
      </c>
      <c r="B4" s="2">
        <v>7</v>
      </c>
      <c r="C4" s="3">
        <v>9</v>
      </c>
    </row>
    <row r="5" spans="1:3" x14ac:dyDescent="0.25">
      <c r="A5" t="s">
        <v>19</v>
      </c>
      <c r="B5" s="2">
        <v>8.1999999999999993</v>
      </c>
      <c r="C5" s="3">
        <v>11</v>
      </c>
    </row>
    <row r="6" spans="1:3" x14ac:dyDescent="0.25">
      <c r="A6" s="7" t="s">
        <v>18</v>
      </c>
      <c r="B6" s="2">
        <v>8.1999999999999993</v>
      </c>
      <c r="C6" s="3">
        <v>11</v>
      </c>
    </row>
    <row r="7" spans="1:3" x14ac:dyDescent="0.25">
      <c r="A7" s="5"/>
    </row>
    <row r="8" spans="1:3" x14ac:dyDescent="0.25">
      <c r="A8" t="s">
        <v>13</v>
      </c>
      <c r="B8" s="2">
        <v>5.2</v>
      </c>
      <c r="C8" s="3">
        <v>7</v>
      </c>
    </row>
    <row r="9" spans="1:3" x14ac:dyDescent="0.25">
      <c r="A9" t="s">
        <v>15</v>
      </c>
      <c r="B9" s="2">
        <v>5</v>
      </c>
      <c r="C9" s="3">
        <v>7</v>
      </c>
    </row>
    <row r="10" spans="1:3" x14ac:dyDescent="0.25">
      <c r="A10" t="s">
        <v>4</v>
      </c>
      <c r="B10" s="2">
        <v>8.6999999999999993</v>
      </c>
      <c r="C10" s="3">
        <v>10.7</v>
      </c>
    </row>
    <row r="11" spans="1:3" x14ac:dyDescent="0.25">
      <c r="A11" t="s">
        <v>14</v>
      </c>
      <c r="B11" s="2">
        <v>6.9</v>
      </c>
      <c r="C11" s="3">
        <v>8.9</v>
      </c>
    </row>
    <row r="13" spans="1:3" x14ac:dyDescent="0.25">
      <c r="A13" s="14" t="s">
        <v>25</v>
      </c>
      <c r="B13" s="2">
        <v>6.7</v>
      </c>
      <c r="C13" s="3">
        <v>8</v>
      </c>
    </row>
    <row r="14" spans="1:3" x14ac:dyDescent="0.25">
      <c r="A14" t="s">
        <v>5</v>
      </c>
      <c r="B14" s="2">
        <v>11.9</v>
      </c>
      <c r="C14" s="3">
        <v>13.9</v>
      </c>
    </row>
    <row r="15" spans="1:3" x14ac:dyDescent="0.25">
      <c r="A15" t="s">
        <v>26</v>
      </c>
      <c r="B15" s="2">
        <v>8.5</v>
      </c>
      <c r="C15" s="3">
        <v>10.5</v>
      </c>
    </row>
    <row r="16" spans="1:3" x14ac:dyDescent="0.25">
      <c r="A16" t="s">
        <v>6</v>
      </c>
      <c r="B16" s="2">
        <v>7.9</v>
      </c>
      <c r="C16" s="3">
        <v>9.9</v>
      </c>
    </row>
    <row r="18" spans="1:4" x14ac:dyDescent="0.25">
      <c r="A18" s="6" t="s">
        <v>17</v>
      </c>
      <c r="B18" s="2">
        <v>5</v>
      </c>
      <c r="C18" s="3">
        <v>9</v>
      </c>
    </row>
    <row r="20" spans="1:4" x14ac:dyDescent="0.25">
      <c r="A20" s="1" t="s">
        <v>11</v>
      </c>
    </row>
    <row r="21" spans="1:4" x14ac:dyDescent="0.25">
      <c r="A21" t="s">
        <v>7</v>
      </c>
      <c r="B21" s="2">
        <v>7</v>
      </c>
      <c r="C21" s="3">
        <v>8</v>
      </c>
      <c r="D21" s="3">
        <v>8.5</v>
      </c>
    </row>
    <row r="22" spans="1:4" x14ac:dyDescent="0.25">
      <c r="A22" t="s">
        <v>16</v>
      </c>
      <c r="B22" s="2">
        <v>5</v>
      </c>
      <c r="C22" s="3">
        <v>6</v>
      </c>
      <c r="D22" s="3">
        <v>6.8</v>
      </c>
    </row>
    <row r="23" spans="1:4" x14ac:dyDescent="0.25">
      <c r="A23" s="14" t="s">
        <v>25</v>
      </c>
      <c r="B23" s="2">
        <v>6.7</v>
      </c>
      <c r="C23" s="3">
        <v>7.5</v>
      </c>
      <c r="D23" s="3">
        <v>8</v>
      </c>
    </row>
    <row r="24" spans="1:4" x14ac:dyDescent="0.25">
      <c r="A24" s="6" t="s">
        <v>17</v>
      </c>
      <c r="B24" s="2">
        <v>5</v>
      </c>
      <c r="C24" s="3">
        <v>7</v>
      </c>
      <c r="D24" s="3">
        <v>9</v>
      </c>
    </row>
    <row r="25" spans="1:4" x14ac:dyDescent="0.25">
      <c r="B25" s="2">
        <f>SUM(B21:B24)</f>
        <v>23.7</v>
      </c>
      <c r="C25" s="4">
        <f>SUM(C21:C24)</f>
        <v>28.5</v>
      </c>
      <c r="D25" s="3">
        <f>SUM(D21:D24)</f>
        <v>32.299999999999997</v>
      </c>
    </row>
    <row r="30" spans="1:4" x14ac:dyDescent="0.25">
      <c r="A30" s="1" t="s">
        <v>12</v>
      </c>
    </row>
    <row r="31" spans="1:4" x14ac:dyDescent="0.25">
      <c r="A31" t="s">
        <v>7</v>
      </c>
      <c r="B31" s="2">
        <v>7</v>
      </c>
      <c r="C31" s="3">
        <v>8</v>
      </c>
      <c r="D31" s="3">
        <v>8.5</v>
      </c>
    </row>
    <row r="32" spans="1:4" x14ac:dyDescent="0.25">
      <c r="A32" t="s">
        <v>4</v>
      </c>
      <c r="B32" s="2">
        <v>8.6999999999999993</v>
      </c>
      <c r="C32" s="3">
        <v>9.6999999999999993</v>
      </c>
      <c r="D32" s="3">
        <v>10.7</v>
      </c>
    </row>
    <row r="33" spans="1:4" x14ac:dyDescent="0.25">
      <c r="A33" t="s">
        <v>5</v>
      </c>
      <c r="B33" s="2">
        <v>11.9</v>
      </c>
      <c r="C33" s="3">
        <v>12.9</v>
      </c>
      <c r="D33" s="3">
        <v>13.9</v>
      </c>
    </row>
    <row r="34" spans="1:4" x14ac:dyDescent="0.25">
      <c r="A34" s="6" t="s">
        <v>17</v>
      </c>
      <c r="B34" s="2">
        <v>5</v>
      </c>
      <c r="C34" s="3">
        <v>7</v>
      </c>
      <c r="D34" s="3">
        <v>9</v>
      </c>
    </row>
    <row r="35" spans="1:4" x14ac:dyDescent="0.25">
      <c r="B35" s="2">
        <f>SUM(B31:B34)</f>
        <v>32.6</v>
      </c>
      <c r="C35" s="4">
        <f>SUM(C31:C34)</f>
        <v>37.6</v>
      </c>
      <c r="D35" s="3">
        <f>SUM(D31:D34)</f>
        <v>42.1</v>
      </c>
    </row>
    <row r="37" spans="1:4" x14ac:dyDescent="0.25">
      <c r="B37" s="2" t="s">
        <v>1</v>
      </c>
      <c r="C37" s="3" t="s">
        <v>8</v>
      </c>
      <c r="D37" s="3" t="s">
        <v>9</v>
      </c>
    </row>
    <row r="38" spans="1:4" x14ac:dyDescent="0.25">
      <c r="D38" s="3" t="s">
        <v>10</v>
      </c>
    </row>
  </sheetData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74.140625" style="11" bestFit="1" customWidth="1"/>
    <col min="2" max="2" width="9.140625" style="30"/>
    <col min="3" max="3" width="9.140625" style="42"/>
    <col min="4" max="16384" width="9.140625" style="11"/>
  </cols>
  <sheetData>
    <row r="1" spans="1:4" x14ac:dyDescent="0.25">
      <c r="A1" s="8" t="s">
        <v>64</v>
      </c>
      <c r="B1" s="28"/>
      <c r="C1" s="36"/>
      <c r="D1" s="10"/>
    </row>
    <row r="2" spans="1:4" x14ac:dyDescent="0.25">
      <c r="B2" s="28" t="s">
        <v>20</v>
      </c>
      <c r="C2" s="36" t="s">
        <v>21</v>
      </c>
      <c r="D2" s="10" t="s">
        <v>22</v>
      </c>
    </row>
    <row r="3" spans="1:4" x14ac:dyDescent="0.25">
      <c r="B3" s="28"/>
      <c r="C3" s="36"/>
      <c r="D3" s="10"/>
    </row>
    <row r="4" spans="1:4" x14ac:dyDescent="0.25">
      <c r="A4" s="14" t="s">
        <v>3</v>
      </c>
      <c r="B4" s="29"/>
      <c r="C4" s="37">
        <v>9</v>
      </c>
      <c r="D4" s="16">
        <f>C4*B4</f>
        <v>0</v>
      </c>
    </row>
    <row r="5" spans="1:4" x14ac:dyDescent="0.25">
      <c r="A5" s="14" t="s">
        <v>71</v>
      </c>
      <c r="B5" s="29"/>
      <c r="C5" s="37">
        <v>11</v>
      </c>
      <c r="D5" s="16">
        <f t="shared" ref="D5:D18" si="0">C5*B5</f>
        <v>0</v>
      </c>
    </row>
    <row r="6" spans="1:4" x14ac:dyDescent="0.25">
      <c r="A6" s="17" t="s">
        <v>72</v>
      </c>
      <c r="B6" s="29"/>
      <c r="C6" s="37">
        <v>11</v>
      </c>
      <c r="D6" s="16">
        <f t="shared" si="0"/>
        <v>0</v>
      </c>
    </row>
    <row r="7" spans="1:4" x14ac:dyDescent="0.25">
      <c r="A7" s="12"/>
      <c r="B7" s="28"/>
      <c r="C7" s="38"/>
      <c r="D7" s="10"/>
    </row>
    <row r="8" spans="1:4" x14ac:dyDescent="0.25">
      <c r="A8" s="14" t="s">
        <v>73</v>
      </c>
      <c r="B8" s="29"/>
      <c r="C8" s="37">
        <v>7</v>
      </c>
      <c r="D8" s="16">
        <f t="shared" si="0"/>
        <v>0</v>
      </c>
    </row>
    <row r="9" spans="1:4" x14ac:dyDescent="0.25">
      <c r="A9" s="14" t="s">
        <v>74</v>
      </c>
      <c r="B9" s="29"/>
      <c r="C9" s="37">
        <v>7</v>
      </c>
      <c r="D9" s="16">
        <f t="shared" si="0"/>
        <v>0</v>
      </c>
    </row>
    <row r="10" spans="1:4" x14ac:dyDescent="0.25">
      <c r="A10" s="14" t="s">
        <v>75</v>
      </c>
      <c r="B10" s="29"/>
      <c r="C10" s="37">
        <v>10.7</v>
      </c>
      <c r="D10" s="16">
        <f t="shared" si="0"/>
        <v>0</v>
      </c>
    </row>
    <row r="11" spans="1:4" x14ac:dyDescent="0.25">
      <c r="A11" s="14" t="s">
        <v>76</v>
      </c>
      <c r="B11" s="29"/>
      <c r="C11" s="37">
        <v>8.9</v>
      </c>
      <c r="D11" s="16">
        <f t="shared" si="0"/>
        <v>0</v>
      </c>
    </row>
    <row r="12" spans="1:4" x14ac:dyDescent="0.25">
      <c r="B12" s="28"/>
      <c r="C12" s="38"/>
      <c r="D12" s="10"/>
    </row>
    <row r="13" spans="1:4" x14ac:dyDescent="0.25">
      <c r="A13" s="14" t="s">
        <v>25</v>
      </c>
      <c r="B13" s="29"/>
      <c r="C13" s="37">
        <v>8</v>
      </c>
      <c r="D13" s="16">
        <f t="shared" si="0"/>
        <v>0</v>
      </c>
    </row>
    <row r="14" spans="1:4" x14ac:dyDescent="0.25">
      <c r="A14" s="14" t="s">
        <v>5</v>
      </c>
      <c r="B14" s="29"/>
      <c r="C14" s="37">
        <v>13.9</v>
      </c>
      <c r="D14" s="16">
        <f t="shared" si="0"/>
        <v>0</v>
      </c>
    </row>
    <row r="15" spans="1:4" x14ac:dyDescent="0.25">
      <c r="A15" s="11" t="s">
        <v>77</v>
      </c>
      <c r="B15" s="29"/>
      <c r="C15" s="37">
        <v>10.5</v>
      </c>
      <c r="D15" s="16">
        <f t="shared" si="0"/>
        <v>0</v>
      </c>
    </row>
    <row r="16" spans="1:4" x14ac:dyDescent="0.25">
      <c r="A16" s="14" t="s">
        <v>6</v>
      </c>
      <c r="B16" s="29"/>
      <c r="C16" s="37">
        <v>9.9</v>
      </c>
      <c r="D16" s="16">
        <f t="shared" si="0"/>
        <v>0</v>
      </c>
    </row>
    <row r="17" spans="1:4" x14ac:dyDescent="0.25">
      <c r="B17" s="28"/>
      <c r="C17" s="38"/>
      <c r="D17" s="10"/>
    </row>
    <row r="18" spans="1:4" x14ac:dyDescent="0.25">
      <c r="A18" s="14" t="s">
        <v>17</v>
      </c>
      <c r="B18" s="29"/>
      <c r="C18" s="37">
        <v>9</v>
      </c>
      <c r="D18" s="16">
        <f t="shared" si="0"/>
        <v>0</v>
      </c>
    </row>
    <row r="19" spans="1:4" x14ac:dyDescent="0.25">
      <c r="B19" s="28"/>
      <c r="C19" s="36"/>
      <c r="D19" s="10"/>
    </row>
    <row r="20" spans="1:4" x14ac:dyDescent="0.25">
      <c r="A20" s="8" t="s">
        <v>34</v>
      </c>
      <c r="B20" s="28"/>
      <c r="C20" s="36"/>
      <c r="D20" s="10"/>
    </row>
    <row r="21" spans="1:4" x14ac:dyDescent="0.25">
      <c r="A21" s="14" t="s">
        <v>31</v>
      </c>
      <c r="B21" s="28"/>
      <c r="C21" s="36"/>
      <c r="D21" s="10"/>
    </row>
    <row r="22" spans="1:4" x14ac:dyDescent="0.25">
      <c r="A22" s="14" t="s">
        <v>78</v>
      </c>
      <c r="B22" s="28"/>
      <c r="C22" s="36"/>
      <c r="D22" s="10"/>
    </row>
    <row r="23" spans="1:4" x14ac:dyDescent="0.25">
      <c r="A23" s="14" t="s">
        <v>25</v>
      </c>
      <c r="B23" s="28"/>
      <c r="C23" s="36"/>
      <c r="D23" s="10"/>
    </row>
    <row r="24" spans="1:4" x14ac:dyDescent="0.25">
      <c r="A24" s="14" t="s">
        <v>17</v>
      </c>
      <c r="B24" s="28"/>
      <c r="C24" s="36"/>
      <c r="D24" s="10"/>
    </row>
    <row r="25" spans="1:4" x14ac:dyDescent="0.25">
      <c r="A25" s="14"/>
      <c r="B25" s="29"/>
      <c r="C25" s="37">
        <v>28.5</v>
      </c>
      <c r="D25" s="16">
        <f>C25*B25</f>
        <v>0</v>
      </c>
    </row>
    <row r="26" spans="1:4" x14ac:dyDescent="0.25">
      <c r="A26" s="8" t="s">
        <v>35</v>
      </c>
      <c r="B26" s="28"/>
      <c r="C26" s="36"/>
      <c r="D26" s="10"/>
    </row>
    <row r="27" spans="1:4" x14ac:dyDescent="0.25">
      <c r="A27" s="14" t="s">
        <v>33</v>
      </c>
      <c r="B27" s="28"/>
      <c r="C27" s="36"/>
      <c r="D27" s="10"/>
    </row>
    <row r="28" spans="1:4" x14ac:dyDescent="0.25">
      <c r="A28" s="14" t="s">
        <v>75</v>
      </c>
      <c r="B28" s="28"/>
      <c r="C28" s="36"/>
      <c r="D28" s="10"/>
    </row>
    <row r="29" spans="1:4" x14ac:dyDescent="0.25">
      <c r="A29" s="14" t="s">
        <v>5</v>
      </c>
      <c r="B29" s="28"/>
      <c r="C29" s="36"/>
      <c r="D29" s="10"/>
    </row>
    <row r="30" spans="1:4" x14ac:dyDescent="0.25">
      <c r="A30" s="14" t="s">
        <v>17</v>
      </c>
      <c r="B30" s="28"/>
      <c r="C30" s="36"/>
      <c r="D30" s="10"/>
    </row>
    <row r="31" spans="1:4" x14ac:dyDescent="0.25">
      <c r="A31" s="14"/>
      <c r="B31" s="29"/>
      <c r="C31" s="37">
        <v>37.6</v>
      </c>
      <c r="D31" s="16">
        <f>C31*B31</f>
        <v>0</v>
      </c>
    </row>
    <row r="32" spans="1:4" x14ac:dyDescent="0.25">
      <c r="B32" s="28"/>
      <c r="C32" s="36"/>
      <c r="D32" s="20"/>
    </row>
    <row r="33" spans="1:6" x14ac:dyDescent="0.25">
      <c r="A33" s="19" t="s">
        <v>27</v>
      </c>
      <c r="B33" s="28"/>
      <c r="C33" s="36"/>
      <c r="D33" s="20"/>
    </row>
    <row r="34" spans="1:6" x14ac:dyDescent="0.25">
      <c r="A34" s="14" t="s">
        <v>28</v>
      </c>
      <c r="B34" s="29"/>
      <c r="C34" s="37">
        <v>29.9</v>
      </c>
      <c r="D34" s="16">
        <f t="shared" ref="D34:D39" si="1">C34*B34</f>
        <v>0</v>
      </c>
    </row>
    <row r="35" spans="1:6" x14ac:dyDescent="0.25">
      <c r="A35" s="21"/>
      <c r="B35" s="33"/>
      <c r="C35" s="39"/>
      <c r="D35" s="20"/>
    </row>
    <row r="36" spans="1:6" x14ac:dyDescent="0.25">
      <c r="A36" s="22" t="s">
        <v>65</v>
      </c>
      <c r="B36" s="33"/>
      <c r="C36" s="39"/>
      <c r="D36" s="20"/>
    </row>
    <row r="37" spans="1:6" x14ac:dyDescent="0.25">
      <c r="A37" s="34" t="s">
        <v>66</v>
      </c>
      <c r="B37" s="35"/>
      <c r="C37" s="40">
        <v>7</v>
      </c>
      <c r="D37" s="16">
        <f t="shared" si="1"/>
        <v>0</v>
      </c>
      <c r="E37"/>
    </row>
    <row r="38" spans="1:6" x14ac:dyDescent="0.25">
      <c r="A38" s="34" t="s">
        <v>67</v>
      </c>
      <c r="B38" s="35"/>
      <c r="C38" s="40">
        <v>7</v>
      </c>
      <c r="D38" s="16">
        <f t="shared" si="1"/>
        <v>0</v>
      </c>
      <c r="E38"/>
      <c r="F38"/>
    </row>
    <row r="39" spans="1:6" x14ac:dyDescent="0.25">
      <c r="A39" s="34" t="s">
        <v>68</v>
      </c>
      <c r="B39" s="34"/>
      <c r="C39" s="40">
        <v>7</v>
      </c>
      <c r="D39" s="16">
        <f t="shared" si="1"/>
        <v>0</v>
      </c>
      <c r="E39"/>
      <c r="F39"/>
    </row>
    <row r="40" spans="1:6" ht="15.75" thickBot="1" x14ac:dyDescent="0.3">
      <c r="B40" s="28"/>
      <c r="C40" s="38"/>
      <c r="D40" s="10"/>
    </row>
    <row r="41" spans="1:6" ht="15.75" thickBot="1" x14ac:dyDescent="0.3">
      <c r="A41" t="s">
        <v>69</v>
      </c>
      <c r="B41" s="31" t="s">
        <v>63</v>
      </c>
      <c r="C41" s="41"/>
      <c r="D41" s="32">
        <f>SUM(D4:D40)</f>
        <v>0</v>
      </c>
    </row>
    <row r="42" spans="1:6" x14ac:dyDescent="0.25">
      <c r="A42" s="11" t="s">
        <v>70</v>
      </c>
    </row>
  </sheetData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6"/>
  <sheetViews>
    <sheetView workbookViewId="0">
      <pane xSplit="1" topLeftCell="E1" activePane="topRight" state="frozen"/>
      <selection pane="topRight" activeCell="K5" sqref="K5"/>
    </sheetView>
  </sheetViews>
  <sheetFormatPr defaultRowHeight="15" x14ac:dyDescent="0.25"/>
  <cols>
    <col min="1" max="1" width="62.85546875" bestFit="1" customWidth="1"/>
    <col min="2" max="2" width="14" bestFit="1" customWidth="1"/>
    <col min="3" max="3" width="11.85546875" bestFit="1" customWidth="1"/>
    <col min="4" max="4" width="14.85546875" bestFit="1" customWidth="1"/>
    <col min="5" max="14" width="11.85546875" customWidth="1"/>
  </cols>
  <sheetData>
    <row r="1" spans="1:17" x14ac:dyDescent="0.25">
      <c r="A1" s="8" t="s">
        <v>36</v>
      </c>
      <c r="B1" s="23" t="s">
        <v>37</v>
      </c>
      <c r="C1" s="23" t="s">
        <v>38</v>
      </c>
      <c r="D1" s="23" t="s">
        <v>41</v>
      </c>
      <c r="E1" s="23" t="s">
        <v>39</v>
      </c>
      <c r="F1" s="23" t="s">
        <v>40</v>
      </c>
      <c r="G1" s="23" t="s">
        <v>42</v>
      </c>
      <c r="H1" s="23" t="s">
        <v>45</v>
      </c>
      <c r="I1" s="23" t="s">
        <v>44</v>
      </c>
      <c r="J1" s="23" t="s">
        <v>60</v>
      </c>
      <c r="K1" s="23" t="s">
        <v>62</v>
      </c>
      <c r="L1" s="23" t="s">
        <v>61</v>
      </c>
      <c r="M1" s="23" t="s">
        <v>48</v>
      </c>
      <c r="N1" s="23" t="s">
        <v>22</v>
      </c>
      <c r="O1" s="9"/>
      <c r="P1" s="10"/>
      <c r="Q1" s="10"/>
    </row>
    <row r="2" spans="1:17" x14ac:dyDescent="0.25">
      <c r="A2" s="11"/>
      <c r="B2" s="24"/>
      <c r="C2" s="24"/>
      <c r="D2" s="24" t="s">
        <v>46</v>
      </c>
      <c r="E2" s="24" t="s">
        <v>47</v>
      </c>
      <c r="F2" s="24" t="s">
        <v>46</v>
      </c>
      <c r="G2" s="24" t="s">
        <v>46</v>
      </c>
      <c r="H2" s="24"/>
      <c r="I2" s="24"/>
      <c r="J2" s="24"/>
      <c r="K2" s="24"/>
      <c r="L2" s="24"/>
      <c r="M2" s="24"/>
      <c r="N2" s="24"/>
      <c r="O2" s="9" t="s">
        <v>20</v>
      </c>
      <c r="P2" s="10" t="s">
        <v>21</v>
      </c>
      <c r="Q2" s="10" t="s">
        <v>22</v>
      </c>
    </row>
    <row r="3" spans="1:17" x14ac:dyDescent="0.25">
      <c r="A3" s="11"/>
      <c r="B3" s="24"/>
      <c r="C3" s="24"/>
      <c r="D3" s="24" t="s">
        <v>49</v>
      </c>
      <c r="E3" s="24" t="s">
        <v>49</v>
      </c>
      <c r="F3" s="24" t="s">
        <v>49</v>
      </c>
      <c r="G3" s="24" t="s">
        <v>49</v>
      </c>
      <c r="H3" s="24"/>
      <c r="I3" s="24" t="s">
        <v>49</v>
      </c>
      <c r="J3" s="24"/>
      <c r="K3" s="24"/>
      <c r="L3" s="24"/>
      <c r="M3" s="24" t="s">
        <v>49</v>
      </c>
      <c r="N3" s="24"/>
      <c r="O3" s="9"/>
      <c r="P3" s="10"/>
      <c r="Q3" s="10"/>
    </row>
    <row r="4" spans="1:17" x14ac:dyDescent="0.25">
      <c r="A4" s="14" t="s">
        <v>3</v>
      </c>
      <c r="B4" s="25">
        <v>12</v>
      </c>
      <c r="C4" s="25"/>
      <c r="D4" s="25"/>
      <c r="E4" s="25">
        <v>1</v>
      </c>
      <c r="F4" s="25"/>
      <c r="G4" s="25"/>
      <c r="H4" s="25"/>
      <c r="I4" s="25"/>
      <c r="J4" s="25"/>
      <c r="K4" s="25">
        <v>4</v>
      </c>
      <c r="L4" s="25"/>
      <c r="M4" s="25"/>
      <c r="N4" s="25">
        <f t="shared" ref="N4:N12" si="0">SUM(B4:I4)</f>
        <v>13</v>
      </c>
      <c r="O4" s="15"/>
      <c r="P4" s="18">
        <v>9</v>
      </c>
      <c r="Q4" s="16">
        <f>P4*O4</f>
        <v>0</v>
      </c>
    </row>
    <row r="5" spans="1:17" x14ac:dyDescent="0.25">
      <c r="A5" s="14" t="s">
        <v>19</v>
      </c>
      <c r="B5" s="25">
        <v>2</v>
      </c>
      <c r="C5" s="25"/>
      <c r="D5" s="25"/>
      <c r="E5" s="25"/>
      <c r="F5" s="25">
        <v>1</v>
      </c>
      <c r="G5" s="25"/>
      <c r="H5" s="25"/>
      <c r="I5" s="25"/>
      <c r="J5" s="25"/>
      <c r="K5" s="25"/>
      <c r="L5" s="25">
        <v>2</v>
      </c>
      <c r="M5" s="25"/>
      <c r="N5" s="25">
        <f t="shared" si="0"/>
        <v>3</v>
      </c>
      <c r="O5" s="15"/>
      <c r="P5" s="18">
        <v>11</v>
      </c>
      <c r="Q5" s="16">
        <f t="shared" ref="Q5:Q18" si="1">P5*O5</f>
        <v>0</v>
      </c>
    </row>
    <row r="6" spans="1:17" x14ac:dyDescent="0.25">
      <c r="A6" s="17" t="s">
        <v>18</v>
      </c>
      <c r="B6" s="26"/>
      <c r="C6" s="26"/>
      <c r="D6" s="26"/>
      <c r="E6" s="26"/>
      <c r="F6" s="26">
        <v>1</v>
      </c>
      <c r="G6" s="26"/>
      <c r="H6" s="26"/>
      <c r="I6" s="26"/>
      <c r="J6" s="26"/>
      <c r="K6" s="26"/>
      <c r="L6" s="26">
        <v>2</v>
      </c>
      <c r="M6" s="26"/>
      <c r="N6" s="25">
        <f t="shared" si="0"/>
        <v>1</v>
      </c>
      <c r="O6" s="15"/>
      <c r="P6" s="18">
        <v>11</v>
      </c>
      <c r="Q6" s="16">
        <f t="shared" si="1"/>
        <v>0</v>
      </c>
    </row>
    <row r="7" spans="1:1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5">
        <f t="shared" si="0"/>
        <v>0</v>
      </c>
      <c r="O7" s="9"/>
      <c r="P7" s="13"/>
      <c r="Q7" s="10"/>
    </row>
    <row r="8" spans="1:17" x14ac:dyDescent="0.25">
      <c r="A8" s="14" t="s">
        <v>13</v>
      </c>
      <c r="B8" s="25"/>
      <c r="C8" s="25">
        <v>6</v>
      </c>
      <c r="D8" s="25"/>
      <c r="E8" s="25"/>
      <c r="F8" s="25"/>
      <c r="G8" s="25"/>
      <c r="H8" s="25">
        <v>3</v>
      </c>
      <c r="I8" s="25"/>
      <c r="J8" s="25"/>
      <c r="K8" s="25"/>
      <c r="L8" s="25"/>
      <c r="M8" s="25"/>
      <c r="N8" s="25">
        <f t="shared" si="0"/>
        <v>9</v>
      </c>
      <c r="O8" s="15"/>
      <c r="P8" s="18">
        <v>7</v>
      </c>
      <c r="Q8" s="16">
        <f t="shared" si="1"/>
        <v>0</v>
      </c>
    </row>
    <row r="9" spans="1:17" x14ac:dyDescent="0.25">
      <c r="A9" s="14" t="s">
        <v>30</v>
      </c>
      <c r="B9" s="25"/>
      <c r="C9" s="25"/>
      <c r="D9" s="25"/>
      <c r="E9" s="25">
        <v>2</v>
      </c>
      <c r="F9" s="25"/>
      <c r="G9" s="25">
        <v>3</v>
      </c>
      <c r="H9" s="25"/>
      <c r="I9" s="25">
        <v>6</v>
      </c>
      <c r="J9" s="25"/>
      <c r="K9" s="25"/>
      <c r="L9" s="25"/>
      <c r="M9" s="25"/>
      <c r="N9" s="25">
        <f t="shared" si="0"/>
        <v>11</v>
      </c>
      <c r="O9" s="15"/>
      <c r="P9" s="18">
        <v>7</v>
      </c>
      <c r="Q9" s="16">
        <f t="shared" si="1"/>
        <v>0</v>
      </c>
    </row>
    <row r="10" spans="1:17" x14ac:dyDescent="0.25">
      <c r="A10" s="14" t="s">
        <v>23</v>
      </c>
      <c r="B10" s="25"/>
      <c r="C10" s="25">
        <v>6</v>
      </c>
      <c r="D10" s="25"/>
      <c r="E10" s="25"/>
      <c r="F10" s="25"/>
      <c r="G10" s="25">
        <v>1</v>
      </c>
      <c r="H10" s="25"/>
      <c r="I10" s="25">
        <v>6</v>
      </c>
      <c r="J10" s="25"/>
      <c r="K10" s="25"/>
      <c r="L10" s="25"/>
      <c r="M10" s="25"/>
      <c r="N10" s="25">
        <f t="shared" si="0"/>
        <v>13</v>
      </c>
      <c r="O10" s="15"/>
      <c r="P10" s="18">
        <v>10.7</v>
      </c>
      <c r="Q10" s="16">
        <f t="shared" si="1"/>
        <v>0</v>
      </c>
    </row>
    <row r="11" spans="1:17" x14ac:dyDescent="0.25">
      <c r="A11" s="14" t="s">
        <v>24</v>
      </c>
      <c r="B11" s="25"/>
      <c r="C11" s="25"/>
      <c r="D11" s="25"/>
      <c r="E11" s="25"/>
      <c r="F11" s="25"/>
      <c r="G11" s="25">
        <v>3</v>
      </c>
      <c r="H11" s="25"/>
      <c r="I11" s="25"/>
      <c r="J11" s="25"/>
      <c r="K11" s="25"/>
      <c r="L11" s="25"/>
      <c r="M11" s="25"/>
      <c r="N11" s="25">
        <f t="shared" si="0"/>
        <v>3</v>
      </c>
      <c r="O11" s="15"/>
      <c r="P11" s="18">
        <v>8.9</v>
      </c>
      <c r="Q11" s="16">
        <f t="shared" si="1"/>
        <v>0</v>
      </c>
    </row>
    <row r="12" spans="1:17" x14ac:dyDescent="0.25">
      <c r="A12" s="1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  <c r="O12" s="9"/>
      <c r="P12" s="13"/>
      <c r="Q12" s="10"/>
    </row>
    <row r="13" spans="1:17" x14ac:dyDescent="0.25">
      <c r="A13" s="14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>
        <v>6</v>
      </c>
      <c r="N13" s="25">
        <f>SUM(B13:M13)</f>
        <v>6</v>
      </c>
      <c r="O13" s="15"/>
      <c r="P13" s="18">
        <v>8</v>
      </c>
      <c r="Q13" s="16">
        <f t="shared" si="1"/>
        <v>0</v>
      </c>
    </row>
    <row r="14" spans="1:17" x14ac:dyDescent="0.25">
      <c r="A14" s="14" t="s">
        <v>5</v>
      </c>
      <c r="B14" s="25">
        <v>6</v>
      </c>
      <c r="C14" s="25"/>
      <c r="D14" s="25">
        <v>5</v>
      </c>
      <c r="E14" s="25"/>
      <c r="F14" s="25"/>
      <c r="G14" s="25"/>
      <c r="H14" s="25"/>
      <c r="I14" s="25"/>
      <c r="J14" s="25"/>
      <c r="K14" s="25"/>
      <c r="L14" s="25"/>
      <c r="M14" s="25">
        <v>6</v>
      </c>
      <c r="N14" s="25">
        <f>SUM(B14:M14)</f>
        <v>17</v>
      </c>
      <c r="O14" s="15"/>
      <c r="P14" s="18">
        <v>13.9</v>
      </c>
      <c r="Q14" s="16">
        <f t="shared" si="1"/>
        <v>0</v>
      </c>
    </row>
    <row r="15" spans="1:17" x14ac:dyDescent="0.25">
      <c r="A15" s="11" t="s">
        <v>29</v>
      </c>
      <c r="B15" s="24">
        <v>6</v>
      </c>
      <c r="C15" s="24"/>
      <c r="D15" s="24"/>
      <c r="E15" s="24"/>
      <c r="F15" s="24"/>
      <c r="G15" s="24">
        <v>4</v>
      </c>
      <c r="H15" s="24"/>
      <c r="I15" s="24"/>
      <c r="J15" s="24"/>
      <c r="K15" s="24"/>
      <c r="L15" s="24"/>
      <c r="M15" s="24">
        <v>6</v>
      </c>
      <c r="N15" s="25">
        <f>SUM(B15:M15)</f>
        <v>16</v>
      </c>
      <c r="O15" s="15"/>
      <c r="P15" s="18">
        <v>10.5</v>
      </c>
      <c r="Q15" s="16">
        <f t="shared" si="1"/>
        <v>0</v>
      </c>
    </row>
    <row r="16" spans="1:17" x14ac:dyDescent="0.25">
      <c r="A16" s="14" t="s">
        <v>6</v>
      </c>
      <c r="B16" s="25">
        <v>6</v>
      </c>
      <c r="C16" s="25"/>
      <c r="D16" s="25"/>
      <c r="E16" s="25">
        <v>2</v>
      </c>
      <c r="F16" s="25"/>
      <c r="G16" s="25">
        <v>3</v>
      </c>
      <c r="H16" s="25"/>
      <c r="I16" s="25"/>
      <c r="J16" s="25"/>
      <c r="K16" s="25"/>
      <c r="L16" s="25"/>
      <c r="M16" s="25">
        <v>6</v>
      </c>
      <c r="N16" s="25">
        <f>SUM(B16:M16)</f>
        <v>17</v>
      </c>
      <c r="O16" s="15"/>
      <c r="P16" s="18">
        <v>9.9</v>
      </c>
      <c r="Q16" s="16">
        <f t="shared" si="1"/>
        <v>0</v>
      </c>
    </row>
    <row r="17" spans="1:17" x14ac:dyDescent="0.25">
      <c r="A17" s="1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>SUM(B17:I17)</f>
        <v>0</v>
      </c>
      <c r="O17" s="9"/>
      <c r="P17" s="13"/>
      <c r="Q17" s="10"/>
    </row>
    <row r="18" spans="1:17" x14ac:dyDescent="0.25">
      <c r="A18" s="14" t="s">
        <v>17</v>
      </c>
      <c r="B18" s="25">
        <v>3</v>
      </c>
      <c r="C18" s="25"/>
      <c r="D18" s="25"/>
      <c r="E18" s="25"/>
      <c r="F18" s="25">
        <v>1</v>
      </c>
      <c r="G18" s="25"/>
      <c r="H18" s="25"/>
      <c r="I18" s="25"/>
      <c r="J18" s="25"/>
      <c r="K18" s="25"/>
      <c r="L18" s="25"/>
      <c r="M18" s="25"/>
      <c r="N18" s="25">
        <f>SUM(B18:I18)</f>
        <v>4</v>
      </c>
      <c r="O18" s="15"/>
      <c r="P18" s="18">
        <v>9</v>
      </c>
      <c r="Q18" s="16">
        <f t="shared" si="1"/>
        <v>0</v>
      </c>
    </row>
    <row r="19" spans="1:17" x14ac:dyDescent="0.25">
      <c r="A19" s="11"/>
      <c r="B19" s="11"/>
      <c r="C19" s="11"/>
      <c r="D19" s="11"/>
      <c r="E19" s="11"/>
      <c r="F19" s="11"/>
      <c r="G19" s="11" t="s">
        <v>59</v>
      </c>
      <c r="H19" s="11"/>
      <c r="I19" s="11"/>
      <c r="J19" s="11"/>
      <c r="K19" s="11"/>
      <c r="L19" s="11"/>
      <c r="M19" s="11"/>
      <c r="N19" s="11">
        <f>SUM(N4:N18)</f>
        <v>113</v>
      </c>
      <c r="O19" s="9"/>
      <c r="P19" s="10"/>
      <c r="Q19" s="10"/>
    </row>
    <row r="20" spans="1:17" x14ac:dyDescent="0.25">
      <c r="A20" s="8" t="s">
        <v>34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10"/>
      <c r="Q20" s="10"/>
    </row>
    <row r="21" spans="1:17" x14ac:dyDescent="0.25">
      <c r="A21" s="14" t="s">
        <v>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9"/>
      <c r="P21" s="10"/>
      <c r="Q21" s="10"/>
    </row>
    <row r="22" spans="1:17" x14ac:dyDescent="0.25">
      <c r="A22" s="14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9"/>
      <c r="P22" s="10"/>
      <c r="Q22" s="10"/>
    </row>
    <row r="23" spans="1:17" x14ac:dyDescent="0.25">
      <c r="A23" s="14" t="s">
        <v>25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9"/>
      <c r="P23" s="10"/>
      <c r="Q23" s="10"/>
    </row>
    <row r="24" spans="1:17" x14ac:dyDescent="0.25">
      <c r="A24" s="14" t="s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9"/>
      <c r="P24" s="10"/>
      <c r="Q24" s="10"/>
    </row>
    <row r="25" spans="1:1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8">
        <v>28.5</v>
      </c>
      <c r="Q25" s="16">
        <f>P25*O25</f>
        <v>0</v>
      </c>
    </row>
    <row r="26" spans="1:17" x14ac:dyDescent="0.25">
      <c r="A26" s="8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10"/>
      <c r="Q26" s="10"/>
    </row>
    <row r="27" spans="1:17" x14ac:dyDescent="0.25">
      <c r="A27" s="14" t="s">
        <v>33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9"/>
      <c r="P27" s="10"/>
      <c r="Q27" s="10"/>
    </row>
    <row r="28" spans="1:17" x14ac:dyDescent="0.25">
      <c r="A28" s="14" t="s">
        <v>23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9"/>
      <c r="P28" s="10"/>
      <c r="Q28" s="10"/>
    </row>
    <row r="29" spans="1:17" x14ac:dyDescent="0.25">
      <c r="A29" s="14" t="s">
        <v>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9"/>
      <c r="P29" s="10"/>
      <c r="Q29" s="10"/>
    </row>
    <row r="30" spans="1:17" x14ac:dyDescent="0.25">
      <c r="A30" s="14" t="s">
        <v>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9"/>
      <c r="P30" s="10"/>
      <c r="Q30" s="10"/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  <c r="P31" s="18">
        <v>37.6</v>
      </c>
      <c r="Q31" s="16">
        <f>P31*O31</f>
        <v>0</v>
      </c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9"/>
      <c r="P32" s="10"/>
      <c r="Q32" s="20"/>
    </row>
    <row r="33" spans="1:17" x14ac:dyDescent="0.25">
      <c r="A33" s="19" t="s">
        <v>27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9"/>
      <c r="P33" s="10"/>
      <c r="Q33" s="20"/>
    </row>
    <row r="34" spans="1:17" x14ac:dyDescent="0.25">
      <c r="A34" s="14" t="s">
        <v>28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8">
        <v>29.9</v>
      </c>
      <c r="Q34" s="16">
        <f t="shared" ref="Q34" si="2">P34*O34</f>
        <v>0</v>
      </c>
    </row>
    <row r="36" spans="1:17" x14ac:dyDescent="0.25">
      <c r="A36" t="s">
        <v>43</v>
      </c>
    </row>
  </sheetData>
  <pageMargins left="0.7" right="0.7" top="0.75" bottom="0.75" header="0.3" footer="0.3"/>
  <pageSetup paperSize="9" scale="6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workbookViewId="0">
      <selection activeCell="A8" sqref="A8"/>
    </sheetView>
  </sheetViews>
  <sheetFormatPr defaultRowHeight="15" x14ac:dyDescent="0.25"/>
  <cols>
    <col min="1" max="1" width="74.140625" bestFit="1" customWidth="1"/>
    <col min="2" max="2" width="16" hidden="1" customWidth="1"/>
    <col min="3" max="5" width="0" hidden="1" customWidth="1"/>
  </cols>
  <sheetData>
    <row r="1" spans="1:6" x14ac:dyDescent="0.25">
      <c r="A1" t="s">
        <v>50</v>
      </c>
      <c r="B1" t="s">
        <v>53</v>
      </c>
      <c r="C1" t="s">
        <v>51</v>
      </c>
      <c r="D1" t="s">
        <v>55</v>
      </c>
      <c r="E1" t="s">
        <v>57</v>
      </c>
    </row>
    <row r="2" spans="1:6" x14ac:dyDescent="0.25">
      <c r="B2" t="s">
        <v>54</v>
      </c>
      <c r="C2" t="s">
        <v>52</v>
      </c>
      <c r="D2" t="s">
        <v>56</v>
      </c>
      <c r="E2" t="s">
        <v>58</v>
      </c>
    </row>
    <row r="3" spans="1:6" x14ac:dyDescent="0.25">
      <c r="A3" s="14" t="s">
        <v>3</v>
      </c>
      <c r="B3">
        <v>12</v>
      </c>
      <c r="F3">
        <f>SUM(B3:E3)</f>
        <v>12</v>
      </c>
    </row>
    <row r="4" spans="1:6" x14ac:dyDescent="0.25">
      <c r="A4" s="14" t="s">
        <v>19</v>
      </c>
      <c r="F4">
        <f t="shared" ref="F4:F33" si="0">SUM(B4:E4)</f>
        <v>0</v>
      </c>
    </row>
    <row r="5" spans="1:6" x14ac:dyDescent="0.25">
      <c r="A5" s="17" t="s">
        <v>18</v>
      </c>
      <c r="F5">
        <f t="shared" si="0"/>
        <v>0</v>
      </c>
    </row>
    <row r="6" spans="1:6" x14ac:dyDescent="0.25">
      <c r="A6" s="12"/>
      <c r="F6">
        <f t="shared" si="0"/>
        <v>0</v>
      </c>
    </row>
    <row r="7" spans="1:6" x14ac:dyDescent="0.25">
      <c r="A7" s="14" t="s">
        <v>13</v>
      </c>
      <c r="C7">
        <v>6</v>
      </c>
      <c r="F7">
        <f t="shared" si="0"/>
        <v>6</v>
      </c>
    </row>
    <row r="8" spans="1:6" x14ac:dyDescent="0.25">
      <c r="A8" s="14" t="s">
        <v>30</v>
      </c>
      <c r="D8">
        <v>6</v>
      </c>
      <c r="F8">
        <f t="shared" si="0"/>
        <v>6</v>
      </c>
    </row>
    <row r="9" spans="1:6" x14ac:dyDescent="0.25">
      <c r="A9" s="14" t="s">
        <v>23</v>
      </c>
      <c r="C9">
        <v>6</v>
      </c>
      <c r="D9">
        <v>6</v>
      </c>
      <c r="F9">
        <f t="shared" si="0"/>
        <v>12</v>
      </c>
    </row>
    <row r="10" spans="1:6" x14ac:dyDescent="0.25">
      <c r="A10" s="14" t="s">
        <v>24</v>
      </c>
      <c r="F10">
        <f t="shared" si="0"/>
        <v>0</v>
      </c>
    </row>
    <row r="11" spans="1:6" x14ac:dyDescent="0.25">
      <c r="A11" s="11"/>
      <c r="F11">
        <f t="shared" si="0"/>
        <v>0</v>
      </c>
    </row>
    <row r="12" spans="1:6" x14ac:dyDescent="0.25">
      <c r="A12" s="14" t="s">
        <v>25</v>
      </c>
      <c r="E12">
        <v>6</v>
      </c>
      <c r="F12">
        <f t="shared" si="0"/>
        <v>6</v>
      </c>
    </row>
    <row r="13" spans="1:6" x14ac:dyDescent="0.25">
      <c r="A13" s="14" t="s">
        <v>5</v>
      </c>
      <c r="B13">
        <v>6</v>
      </c>
      <c r="E13">
        <v>6</v>
      </c>
      <c r="F13">
        <f t="shared" si="0"/>
        <v>12</v>
      </c>
    </row>
    <row r="14" spans="1:6" x14ac:dyDescent="0.25">
      <c r="A14" s="11" t="s">
        <v>29</v>
      </c>
      <c r="B14">
        <v>6</v>
      </c>
      <c r="E14">
        <v>6</v>
      </c>
      <c r="F14">
        <f t="shared" si="0"/>
        <v>12</v>
      </c>
    </row>
    <row r="15" spans="1:6" x14ac:dyDescent="0.25">
      <c r="A15" s="14" t="s">
        <v>6</v>
      </c>
      <c r="B15">
        <v>6</v>
      </c>
      <c r="E15">
        <v>6</v>
      </c>
      <c r="F15">
        <f t="shared" si="0"/>
        <v>12</v>
      </c>
    </row>
    <row r="16" spans="1:6" x14ac:dyDescent="0.25">
      <c r="A16" s="11"/>
    </row>
    <row r="17" spans="1:6" x14ac:dyDescent="0.25">
      <c r="A17" s="14" t="s">
        <v>17</v>
      </c>
      <c r="B17">
        <v>3</v>
      </c>
      <c r="F17">
        <f t="shared" si="0"/>
        <v>3</v>
      </c>
    </row>
    <row r="18" spans="1:6" x14ac:dyDescent="0.25">
      <c r="A18" s="11"/>
    </row>
    <row r="19" spans="1:6" x14ac:dyDescent="0.25">
      <c r="A19" s="8" t="s">
        <v>34</v>
      </c>
    </row>
    <row r="20" spans="1:6" x14ac:dyDescent="0.25">
      <c r="A20" s="14" t="s">
        <v>31</v>
      </c>
      <c r="F20">
        <f t="shared" si="0"/>
        <v>0</v>
      </c>
    </row>
    <row r="21" spans="1:6" x14ac:dyDescent="0.25">
      <c r="A21" s="14" t="s">
        <v>32</v>
      </c>
      <c r="F21">
        <f t="shared" si="0"/>
        <v>0</v>
      </c>
    </row>
    <row r="22" spans="1:6" x14ac:dyDescent="0.25">
      <c r="A22" s="14" t="s">
        <v>25</v>
      </c>
      <c r="F22">
        <f t="shared" si="0"/>
        <v>0</v>
      </c>
    </row>
    <row r="23" spans="1:6" x14ac:dyDescent="0.25">
      <c r="A23" s="14" t="s">
        <v>17</v>
      </c>
      <c r="F23">
        <f t="shared" si="0"/>
        <v>0</v>
      </c>
    </row>
    <row r="24" spans="1:6" x14ac:dyDescent="0.25">
      <c r="A24" s="14"/>
    </row>
    <row r="25" spans="1:6" x14ac:dyDescent="0.25">
      <c r="A25" s="8" t="s">
        <v>35</v>
      </c>
    </row>
    <row r="26" spans="1:6" x14ac:dyDescent="0.25">
      <c r="A26" s="14" t="s">
        <v>33</v>
      </c>
      <c r="F26">
        <f t="shared" si="0"/>
        <v>0</v>
      </c>
    </row>
    <row r="27" spans="1:6" x14ac:dyDescent="0.25">
      <c r="A27" s="14" t="s">
        <v>23</v>
      </c>
      <c r="F27">
        <f t="shared" si="0"/>
        <v>0</v>
      </c>
    </row>
    <row r="28" spans="1:6" x14ac:dyDescent="0.25">
      <c r="A28" s="14" t="s">
        <v>5</v>
      </c>
      <c r="F28">
        <f t="shared" si="0"/>
        <v>0</v>
      </c>
    </row>
    <row r="29" spans="1:6" x14ac:dyDescent="0.25">
      <c r="A29" s="14" t="s">
        <v>17</v>
      </c>
      <c r="F29">
        <f t="shared" si="0"/>
        <v>0</v>
      </c>
    </row>
    <row r="30" spans="1:6" x14ac:dyDescent="0.25">
      <c r="A30" s="14"/>
    </row>
    <row r="31" spans="1:6" x14ac:dyDescent="0.25">
      <c r="A31" s="11"/>
    </row>
    <row r="32" spans="1:6" x14ac:dyDescent="0.25">
      <c r="A32" s="19" t="s">
        <v>27</v>
      </c>
    </row>
    <row r="33" spans="1:6" x14ac:dyDescent="0.25">
      <c r="A33" s="14" t="s">
        <v>28</v>
      </c>
      <c r="F3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selectie</vt:lpstr>
      <vt:lpstr>bestelformulier</vt:lpstr>
      <vt:lpstr>verkoop</vt:lpstr>
      <vt:lpstr>Peter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Vanderstraeten</dc:creator>
  <cp:lastModifiedBy>Mark Vanderstraeten</cp:lastModifiedBy>
  <cp:lastPrinted>2016-11-20T09:03:59Z</cp:lastPrinted>
  <dcterms:created xsi:type="dcterms:W3CDTF">2016-06-04T16:25:52Z</dcterms:created>
  <dcterms:modified xsi:type="dcterms:W3CDTF">2017-12-03T13:47:39Z</dcterms:modified>
</cp:coreProperties>
</file>